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370\OneDrive - Lietuvos Geležinkeliai\Desktop\"/>
    </mc:Choice>
  </mc:AlternateContent>
  <xr:revisionPtr revIDLastSave="0" documentId="8_{CB8C35A4-877C-4F57-B7FE-095B2EDD02CE}" xr6:coauthVersionLast="47" xr6:coauthVersionMax="47" xr10:uidLastSave="{00000000-0000-0000-0000-000000000000}"/>
  <bookViews>
    <workbookView xWindow="-120" yWindow="-120" windowWidth="19440" windowHeight="10440" xr2:uid="{00000000-000D-0000-FFFF-FFFF00000000}"/>
  </bookViews>
  <sheets>
    <sheet name="I - IV p.o.d.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3" i="1" l="1"/>
  <c r="K11" i="1"/>
  <c r="K12" i="1"/>
  <c r="K14" i="1"/>
  <c r="K15" i="1"/>
  <c r="K16" i="1"/>
  <c r="K17" i="1"/>
  <c r="K18" i="1"/>
  <c r="K19" i="1"/>
  <c r="K20" i="1"/>
  <c r="K21" i="1"/>
  <c r="K22" i="1"/>
  <c r="K23" i="1"/>
  <c r="K24" i="1"/>
  <c r="K10" i="1"/>
  <c r="K25" i="1" l="1"/>
</calcChain>
</file>

<file path=xl/sharedStrings.xml><?xml version="1.0" encoding="utf-8"?>
<sst xmlns="http://schemas.openxmlformats.org/spreadsheetml/2006/main" count="100" uniqueCount="66">
  <si>
    <t>Techninės specifikacijos</t>
  </si>
  <si>
    <t>1 priedas</t>
  </si>
  <si>
    <t>I P.O.D. VILNIAUS REGIONAS. PRELMINARUS AUKŠTAKELIŲ TAKŲ, AIKŠTELIŲ, GALERIJŲ PRIEŽIŪROS IR REMONTO DARBŲ KIEKIAI IR ĮKAINIAI</t>
  </si>
  <si>
    <t xml:space="preserve">Eil. Nr. </t>
  </si>
  <si>
    <t>Objekto savininkas</t>
  </si>
  <si>
    <t>Objekto pavadinimas</t>
  </si>
  <si>
    <t>Statinio adresas</t>
  </si>
  <si>
    <t>Inventorinis Nr.</t>
  </si>
  <si>
    <t>Defektai</t>
  </si>
  <si>
    <t>Numatomi dabai</t>
  </si>
  <si>
    <t>Mato vnt.</t>
  </si>
  <si>
    <t>Preliminarūs  kiekiai*</t>
  </si>
  <si>
    <t>Darbų įkainis mato vnt. kartu su medžiagomis, EUR be PVM</t>
  </si>
  <si>
    <t>Bendra kaina, EUR be PVM (9x10)</t>
  </si>
  <si>
    <t>I p.o.d. Vilniaus regionas</t>
  </si>
  <si>
    <t>1.</t>
  </si>
  <si>
    <t>Geležinkelio kelias Nr. 51 (paaukštintas)</t>
  </si>
  <si>
    <t>Agrastų g. 3, Vilnius</t>
  </si>
  <si>
    <t>273-0000003</t>
  </si>
  <si>
    <t xml:space="preserve">1. Betoninių paviršių įtrūkimai, lūžiai,nuoskilos </t>
  </si>
  <si>
    <t xml:space="preserve">1. Pažeistų vietų paruošimas atstatymui, betonavimas, siūlių glaistymas. 
</t>
  </si>
  <si>
    <t>m³</t>
  </si>
  <si>
    <t>2. Metalo konstrukcijų korozija, vietomis atsilupę dažai.</t>
  </si>
  <si>
    <t>2. Rudžių šalinimas, dažymas, virinimas. Deformuotų vietų atstatymas, ankeravimas.</t>
  </si>
  <si>
    <r>
      <t>m</t>
    </r>
    <r>
      <rPr>
        <sz val="11"/>
        <color theme="1"/>
        <rFont val="Calibri"/>
        <family val="2"/>
        <charset val="186"/>
      </rPr>
      <t>²</t>
    </r>
  </si>
  <si>
    <t>2.</t>
  </si>
  <si>
    <t>Geležinkelio kelias Nr. 52 (paaukštintas)</t>
  </si>
  <si>
    <t>273-0000002</t>
  </si>
  <si>
    <t xml:space="preserve">1. Betoninių paviršių įtrūkimai, lūžiai,nuoskilos 
</t>
  </si>
  <si>
    <t>2. Metalo konstrukcijų korozija, atsilupę dažai, deformacija, atitrūkę laiptai.</t>
  </si>
  <si>
    <t>3.</t>
  </si>
  <si>
    <t>Geležinkelio kelas Nr. 53 (paaukštintas)</t>
  </si>
  <si>
    <t>273-0000001</t>
  </si>
  <si>
    <t xml:space="preserve">1. Betoninių paviršių įtrūkimai, nuoskilos 
</t>
  </si>
  <si>
    <t>2. Metalo konstrukcijų korozija, deformacija, atsilupę dažai.</t>
  </si>
  <si>
    <t>4.</t>
  </si>
  <si>
    <t>Dengta rampa. plotas: 580 kv.m. medžiaga: metalas.</t>
  </si>
  <si>
    <t>Panerių g. 56, Vilnius</t>
  </si>
  <si>
    <t>213-0000005</t>
  </si>
  <si>
    <t>5.</t>
  </si>
  <si>
    <t>Metalinė rampa (kilnojama) Vilniaus krovos baro teritorijoje</t>
  </si>
  <si>
    <t>423-0001038</t>
  </si>
  <si>
    <t>1. Metalo konstrukcijų korozija,atsilupę dažai, deformacija.</t>
  </si>
  <si>
    <t>1. Rudžių šalinimas, dažymas, virinimas. Deformuotų vietų atstatymas, ankeravimas.</t>
  </si>
  <si>
    <t>6.</t>
  </si>
  <si>
    <t>Estakada</t>
  </si>
  <si>
    <t>Vilijos g. 2, Vilnius</t>
  </si>
  <si>
    <t>219-0000001</t>
  </si>
  <si>
    <t xml:space="preserve">1. Betoninių polių įtrūkimai, nuoskilos </t>
  </si>
  <si>
    <t xml:space="preserve">1. Betonavimas </t>
  </si>
  <si>
    <t>2. Metalo konstrukcija paveikta korozijos, vietomis deformuota, atitrūkusios suvirinimo siūlės</t>
  </si>
  <si>
    <t>2. Korozijos šalinimas, dažymas, virinimas, deformuotų vietų atstatymas, ankeravimas.</t>
  </si>
  <si>
    <t>7.</t>
  </si>
  <si>
    <t>LTG LINK</t>
  </si>
  <si>
    <t>Apžiūrų duobės (keliai Nr. 1,2)</t>
  </si>
  <si>
    <t>Švitrigailos g. 39A, Vilnius</t>
  </si>
  <si>
    <t>1. Pažeistų vietų paruošimas atstatymui, betonavimas, tinkavimas, siūlių glaistymas.</t>
  </si>
  <si>
    <t xml:space="preserve"> 2. Rudžių šalinimas, dažymas, virinimas.</t>
  </si>
  <si>
    <t>8.</t>
  </si>
  <si>
    <t xml:space="preserve"> Apžiūrų duobės (keliai Nr. 166,167)</t>
  </si>
  <si>
    <t xml:space="preserve">1. Pažeistų vietų paruošimas atstatymui, betonavimas, tinkavimas, siūlių glaistymas. </t>
  </si>
  <si>
    <t>2. Rudžių šalinimas, dažymas, virinimas.</t>
  </si>
  <si>
    <t>*Užsakovas darbus įsigys pagal poreikį iki Sutartyje nustatytos maksimalios sumos.</t>
  </si>
  <si>
    <t>Iš viso:</t>
  </si>
  <si>
    <t xml:space="preserve">LTG </t>
  </si>
  <si>
    <t>LTG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</si>
</sst>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11"/>
      <color theme="1"/>
      <name val="Calibri"/>
      <family val="2"/>
      <scheme val="minor"/>
    </font>
    <font>
      <b/>
      <sz val="11"/>
      <name val="Calibri"/>
      <family val="2"/>
      <charset val="186"/>
      <scheme val="minor"/>
    </font>
    <font>
      <i/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ill="1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top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/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0" fontId="0" fillId="0" borderId="5" xfId="0" applyFill="1" applyBorder="1" applyAlignment="1">
      <alignment horizontal="center" vertical="center" wrapText="1"/>
    </xf>
    <xf numFmtId="0" fontId="7" fillId="0" borderId="1" xfId="0" applyFont="1" applyBorder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43" fontId="0" fillId="0" borderId="1" xfId="2" applyFont="1" applyBorder="1" applyAlignment="1">
      <alignment horizontal="center" vertical="center"/>
    </xf>
    <xf numFmtId="43" fontId="0" fillId="0" borderId="8" xfId="2" applyFont="1" applyFill="1" applyBorder="1" applyAlignment="1">
      <alignment horizontal="center" vertical="center"/>
    </xf>
    <xf numFmtId="164" fontId="0" fillId="0" borderId="0" xfId="0" applyNumberFormat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6" fillId="0" borderId="7" xfId="0" applyFont="1" applyBorder="1" applyAlignment="1"/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4" fontId="0" fillId="0" borderId="2" xfId="1" applyFont="1" applyBorder="1" applyAlignment="1">
      <alignment horizontal="center" vertical="center"/>
    </xf>
    <xf numFmtId="44" fontId="0" fillId="0" borderId="3" xfId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8"/>
  <sheetViews>
    <sheetView tabSelected="1" zoomScale="60" zoomScaleNormal="60" workbookViewId="0">
      <pane ySplit="7" topLeftCell="A20" activePane="bottomLeft" state="frozen"/>
      <selection activeCell="B1" sqref="B1"/>
      <selection pane="bottomLeft" activeCell="M23" sqref="M23"/>
    </sheetView>
  </sheetViews>
  <sheetFormatPr defaultRowHeight="15" x14ac:dyDescent="0.25"/>
  <cols>
    <col min="1" max="1" width="4.85546875" customWidth="1"/>
    <col min="2" max="2" width="14.140625" customWidth="1"/>
    <col min="3" max="3" width="25.85546875" customWidth="1"/>
    <col min="4" max="4" width="32.42578125" customWidth="1"/>
    <col min="5" max="5" width="18.42578125" customWidth="1"/>
    <col min="6" max="6" width="27.5703125" customWidth="1"/>
    <col min="7" max="7" width="40.85546875" customWidth="1"/>
    <col min="8" max="8" width="7.42578125" style="1" customWidth="1"/>
    <col min="9" max="9" width="21.140625" customWidth="1"/>
    <col min="10" max="11" width="17.5703125" customWidth="1"/>
  </cols>
  <sheetData>
    <row r="1" spans="1:11" x14ac:dyDescent="0.25">
      <c r="B1" t="s">
        <v>0</v>
      </c>
    </row>
    <row r="2" spans="1:11" x14ac:dyDescent="0.25">
      <c r="B2" t="s">
        <v>1</v>
      </c>
    </row>
    <row r="4" spans="1:11" x14ac:dyDescent="0.25">
      <c r="C4" s="34" t="s">
        <v>2</v>
      </c>
      <c r="D4" s="34"/>
      <c r="E4" s="34"/>
      <c r="F4" s="34"/>
      <c r="G4" s="34"/>
      <c r="H4" s="34"/>
      <c r="I4" s="34"/>
    </row>
    <row r="5" spans="1:11" x14ac:dyDescent="0.25">
      <c r="F5" s="1"/>
    </row>
    <row r="7" spans="1:11" ht="74.45" customHeight="1" x14ac:dyDescent="0.25">
      <c r="A7" s="12" t="s">
        <v>3</v>
      </c>
      <c r="B7" s="12" t="s">
        <v>4</v>
      </c>
      <c r="C7" s="3" t="s">
        <v>5</v>
      </c>
      <c r="D7" s="3" t="s">
        <v>6</v>
      </c>
      <c r="E7" s="3" t="s">
        <v>7</v>
      </c>
      <c r="F7" s="3" t="s">
        <v>8</v>
      </c>
      <c r="G7" s="3" t="s">
        <v>9</v>
      </c>
      <c r="H7" s="4" t="s">
        <v>10</v>
      </c>
      <c r="I7" s="4" t="s">
        <v>11</v>
      </c>
      <c r="J7" s="11" t="s">
        <v>12</v>
      </c>
      <c r="K7" s="4" t="s">
        <v>13</v>
      </c>
    </row>
    <row r="8" spans="1:11" s="2" customFormat="1" x14ac:dyDescent="0.25">
      <c r="A8" s="35" t="s">
        <v>14</v>
      </c>
      <c r="B8" s="36"/>
      <c r="C8" s="36"/>
      <c r="D8" s="36"/>
      <c r="E8" s="36"/>
      <c r="F8" s="36"/>
      <c r="G8" s="36"/>
      <c r="H8" s="36"/>
      <c r="I8" s="36"/>
      <c r="J8" s="36"/>
      <c r="K8" s="37"/>
    </row>
    <row r="9" spans="1:11" s="2" customFormat="1" x14ac:dyDescent="0.25">
      <c r="A9" s="21">
        <v>1</v>
      </c>
      <c r="B9" s="21">
        <v>2</v>
      </c>
      <c r="C9" s="21">
        <v>3</v>
      </c>
      <c r="D9" s="21">
        <v>4</v>
      </c>
      <c r="E9" s="21">
        <v>5</v>
      </c>
      <c r="F9" s="21">
        <v>6</v>
      </c>
      <c r="G9" s="21">
        <v>7</v>
      </c>
      <c r="H9" s="21">
        <v>8</v>
      </c>
      <c r="I9" s="21">
        <v>9</v>
      </c>
      <c r="J9" s="21">
        <v>10</v>
      </c>
      <c r="K9" s="21">
        <v>11</v>
      </c>
    </row>
    <row r="10" spans="1:11" ht="33" customHeight="1" x14ac:dyDescent="0.25">
      <c r="A10" s="26" t="s">
        <v>15</v>
      </c>
      <c r="B10" s="26" t="s">
        <v>64</v>
      </c>
      <c r="C10" s="30" t="s">
        <v>16</v>
      </c>
      <c r="D10" s="26" t="s">
        <v>17</v>
      </c>
      <c r="E10" s="26" t="s">
        <v>18</v>
      </c>
      <c r="F10" s="10" t="s">
        <v>19</v>
      </c>
      <c r="G10" s="10" t="s">
        <v>20</v>
      </c>
      <c r="H10" s="8" t="s">
        <v>21</v>
      </c>
      <c r="I10" s="7">
        <v>1</v>
      </c>
      <c r="J10" s="23">
        <v>429</v>
      </c>
      <c r="K10" s="23">
        <f>SUM(I10*J10)</f>
        <v>429</v>
      </c>
    </row>
    <row r="11" spans="1:11" ht="45" x14ac:dyDescent="0.25">
      <c r="A11" s="27"/>
      <c r="B11" s="27"/>
      <c r="C11" s="31"/>
      <c r="D11" s="27"/>
      <c r="E11" s="27"/>
      <c r="F11" s="10" t="s">
        <v>22</v>
      </c>
      <c r="G11" s="10" t="s">
        <v>23</v>
      </c>
      <c r="H11" s="8" t="s">
        <v>24</v>
      </c>
      <c r="I11" s="7">
        <v>50</v>
      </c>
      <c r="J11" s="23">
        <v>84.5</v>
      </c>
      <c r="K11" s="23">
        <f>SUM(I11*J11)</f>
        <v>4225</v>
      </c>
    </row>
    <row r="12" spans="1:11" ht="30.6" customHeight="1" x14ac:dyDescent="0.25">
      <c r="A12" s="26" t="s">
        <v>25</v>
      </c>
      <c r="B12" s="26" t="s">
        <v>64</v>
      </c>
      <c r="C12" s="30" t="s">
        <v>26</v>
      </c>
      <c r="D12" s="26" t="s">
        <v>17</v>
      </c>
      <c r="E12" s="26" t="s">
        <v>27</v>
      </c>
      <c r="F12" s="10" t="s">
        <v>28</v>
      </c>
      <c r="G12" s="10" t="s">
        <v>20</v>
      </c>
      <c r="H12" s="8" t="s">
        <v>21</v>
      </c>
      <c r="I12" s="7">
        <v>1</v>
      </c>
      <c r="J12" s="23">
        <v>429</v>
      </c>
      <c r="K12" s="23">
        <f t="shared" ref="K12:K24" si="0">SUM(I12*J12)</f>
        <v>429</v>
      </c>
    </row>
    <row r="13" spans="1:11" ht="45" x14ac:dyDescent="0.25">
      <c r="A13" s="27"/>
      <c r="B13" s="27"/>
      <c r="C13" s="31"/>
      <c r="D13" s="27"/>
      <c r="E13" s="27"/>
      <c r="F13" s="10" t="s">
        <v>29</v>
      </c>
      <c r="G13" s="10" t="s">
        <v>23</v>
      </c>
      <c r="H13" s="8" t="s">
        <v>24</v>
      </c>
      <c r="I13" s="7">
        <v>50</v>
      </c>
      <c r="J13" s="23">
        <v>84.5</v>
      </c>
      <c r="K13" s="23">
        <f>SUM(I13*J13)</f>
        <v>4225</v>
      </c>
    </row>
    <row r="14" spans="1:11" ht="32.1" customHeight="1" x14ac:dyDescent="0.25">
      <c r="A14" s="26" t="s">
        <v>30</v>
      </c>
      <c r="B14" s="26" t="s">
        <v>64</v>
      </c>
      <c r="C14" s="30" t="s">
        <v>31</v>
      </c>
      <c r="D14" s="26" t="s">
        <v>17</v>
      </c>
      <c r="E14" s="26" t="s">
        <v>32</v>
      </c>
      <c r="F14" s="10" t="s">
        <v>33</v>
      </c>
      <c r="G14" s="10" t="s">
        <v>20</v>
      </c>
      <c r="H14" s="8" t="s">
        <v>21</v>
      </c>
      <c r="I14" s="7">
        <v>1</v>
      </c>
      <c r="J14" s="23">
        <v>429</v>
      </c>
      <c r="K14" s="23">
        <f t="shared" si="0"/>
        <v>429</v>
      </c>
    </row>
    <row r="15" spans="1:11" ht="45" x14ac:dyDescent="0.25">
      <c r="A15" s="27"/>
      <c r="B15" s="27"/>
      <c r="C15" s="31"/>
      <c r="D15" s="27"/>
      <c r="E15" s="27"/>
      <c r="F15" s="10" t="s">
        <v>34</v>
      </c>
      <c r="G15" s="10" t="s">
        <v>23</v>
      </c>
      <c r="H15" s="8" t="s">
        <v>24</v>
      </c>
      <c r="I15" s="7">
        <v>50</v>
      </c>
      <c r="J15" s="23">
        <v>78</v>
      </c>
      <c r="K15" s="23">
        <f t="shared" si="0"/>
        <v>3900</v>
      </c>
    </row>
    <row r="16" spans="1:11" ht="31.5" customHeight="1" x14ac:dyDescent="0.25">
      <c r="A16" s="26" t="s">
        <v>35</v>
      </c>
      <c r="B16" s="26" t="s">
        <v>64</v>
      </c>
      <c r="C16" s="30" t="s">
        <v>36</v>
      </c>
      <c r="D16" s="30" t="s">
        <v>37</v>
      </c>
      <c r="E16" s="26" t="s">
        <v>38</v>
      </c>
      <c r="F16" s="10" t="s">
        <v>28</v>
      </c>
      <c r="G16" s="10" t="s">
        <v>20</v>
      </c>
      <c r="H16" s="8" t="s">
        <v>21</v>
      </c>
      <c r="I16" s="7">
        <v>0.5</v>
      </c>
      <c r="J16" s="23">
        <v>396</v>
      </c>
      <c r="K16" s="23">
        <f t="shared" si="0"/>
        <v>198</v>
      </c>
    </row>
    <row r="17" spans="1:11" ht="45" x14ac:dyDescent="0.25">
      <c r="A17" s="27"/>
      <c r="B17" s="27"/>
      <c r="C17" s="31"/>
      <c r="D17" s="31"/>
      <c r="E17" s="27"/>
      <c r="F17" s="10" t="s">
        <v>34</v>
      </c>
      <c r="G17" s="10" t="s">
        <v>23</v>
      </c>
      <c r="H17" s="8" t="s">
        <v>24</v>
      </c>
      <c r="I17" s="7">
        <v>50</v>
      </c>
      <c r="J17" s="23">
        <v>78</v>
      </c>
      <c r="K17" s="23">
        <f t="shared" si="0"/>
        <v>3900</v>
      </c>
    </row>
    <row r="18" spans="1:11" ht="45" x14ac:dyDescent="0.25">
      <c r="A18" s="7" t="s">
        <v>39</v>
      </c>
      <c r="B18" s="7" t="s">
        <v>65</v>
      </c>
      <c r="C18" s="8" t="s">
        <v>40</v>
      </c>
      <c r="D18" s="7" t="s">
        <v>37</v>
      </c>
      <c r="E18" s="7" t="s">
        <v>41</v>
      </c>
      <c r="F18" s="10" t="s">
        <v>42</v>
      </c>
      <c r="G18" s="10" t="s">
        <v>43</v>
      </c>
      <c r="H18" s="8" t="s">
        <v>24</v>
      </c>
      <c r="I18" s="8">
        <v>20</v>
      </c>
      <c r="J18" s="23">
        <v>78</v>
      </c>
      <c r="K18" s="23">
        <f t="shared" si="0"/>
        <v>1560</v>
      </c>
    </row>
    <row r="19" spans="1:11" ht="33.950000000000003" customHeight="1" x14ac:dyDescent="0.25">
      <c r="A19" s="26" t="s">
        <v>44</v>
      </c>
      <c r="B19" s="26" t="s">
        <v>65</v>
      </c>
      <c r="C19" s="26" t="s">
        <v>45</v>
      </c>
      <c r="D19" s="26" t="s">
        <v>46</v>
      </c>
      <c r="E19" s="26" t="s">
        <v>47</v>
      </c>
      <c r="F19" s="10" t="s">
        <v>48</v>
      </c>
      <c r="G19" s="10" t="s">
        <v>49</v>
      </c>
      <c r="H19" s="8" t="s">
        <v>21</v>
      </c>
      <c r="I19" s="7">
        <v>1</v>
      </c>
      <c r="J19" s="23">
        <v>540</v>
      </c>
      <c r="K19" s="23">
        <f t="shared" si="0"/>
        <v>540</v>
      </c>
    </row>
    <row r="20" spans="1:11" ht="65.099999999999994" customHeight="1" x14ac:dyDescent="0.25">
      <c r="A20" s="27"/>
      <c r="B20" s="27"/>
      <c r="C20" s="27"/>
      <c r="D20" s="27"/>
      <c r="E20" s="27"/>
      <c r="F20" s="10" t="s">
        <v>50</v>
      </c>
      <c r="G20" s="10" t="s">
        <v>51</v>
      </c>
      <c r="H20" s="8" t="s">
        <v>24</v>
      </c>
      <c r="I20" s="7">
        <v>30</v>
      </c>
      <c r="J20" s="23">
        <v>78</v>
      </c>
      <c r="K20" s="23">
        <f t="shared" si="0"/>
        <v>2340</v>
      </c>
    </row>
    <row r="21" spans="1:11" ht="48" customHeight="1" x14ac:dyDescent="0.25">
      <c r="A21" s="26" t="s">
        <v>52</v>
      </c>
      <c r="B21" s="32" t="s">
        <v>53</v>
      </c>
      <c r="C21" s="30" t="s">
        <v>54</v>
      </c>
      <c r="D21" s="30" t="s">
        <v>55</v>
      </c>
      <c r="E21" s="26"/>
      <c r="F21" s="9" t="s">
        <v>19</v>
      </c>
      <c r="G21" s="5" t="s">
        <v>56</v>
      </c>
      <c r="H21" s="8" t="s">
        <v>21</v>
      </c>
      <c r="I21" s="6">
        <v>1</v>
      </c>
      <c r="J21" s="23">
        <v>396</v>
      </c>
      <c r="K21" s="23">
        <f t="shared" si="0"/>
        <v>396</v>
      </c>
    </row>
    <row r="22" spans="1:11" ht="35.450000000000003" customHeight="1" x14ac:dyDescent="0.25">
      <c r="A22" s="27"/>
      <c r="B22" s="33"/>
      <c r="C22" s="31"/>
      <c r="D22" s="31"/>
      <c r="E22" s="27"/>
      <c r="F22" s="9" t="s">
        <v>22</v>
      </c>
      <c r="G22" s="5" t="s">
        <v>57</v>
      </c>
      <c r="H22" s="8" t="s">
        <v>24</v>
      </c>
      <c r="I22" s="6">
        <v>50</v>
      </c>
      <c r="J22" s="23">
        <v>78</v>
      </c>
      <c r="K22" s="23">
        <f t="shared" si="0"/>
        <v>3900</v>
      </c>
    </row>
    <row r="23" spans="1:11" ht="41.1" customHeight="1" x14ac:dyDescent="0.25">
      <c r="A23" s="26" t="s">
        <v>58</v>
      </c>
      <c r="B23" s="26" t="s">
        <v>53</v>
      </c>
      <c r="C23" s="30" t="s">
        <v>59</v>
      </c>
      <c r="D23" s="30" t="s">
        <v>55</v>
      </c>
      <c r="E23" s="26"/>
      <c r="F23" s="9" t="s">
        <v>19</v>
      </c>
      <c r="G23" s="5" t="s">
        <v>60</v>
      </c>
      <c r="H23" s="8" t="s">
        <v>21</v>
      </c>
      <c r="I23" s="6">
        <v>1</v>
      </c>
      <c r="J23" s="23">
        <v>540</v>
      </c>
      <c r="K23" s="23">
        <f t="shared" si="0"/>
        <v>540</v>
      </c>
    </row>
    <row r="24" spans="1:11" ht="39.950000000000003" customHeight="1" x14ac:dyDescent="0.25">
      <c r="A24" s="27"/>
      <c r="B24" s="27"/>
      <c r="C24" s="31"/>
      <c r="D24" s="31"/>
      <c r="E24" s="27"/>
      <c r="F24" s="9" t="s">
        <v>22</v>
      </c>
      <c r="G24" s="5" t="s">
        <v>61</v>
      </c>
      <c r="H24" s="8" t="s">
        <v>24</v>
      </c>
      <c r="I24" s="6">
        <v>50</v>
      </c>
      <c r="J24" s="23">
        <v>78</v>
      </c>
      <c r="K24" s="23">
        <f t="shared" si="0"/>
        <v>3900</v>
      </c>
    </row>
    <row r="25" spans="1:11" ht="18.95" customHeight="1" x14ac:dyDescent="0.25">
      <c r="A25" s="14"/>
      <c r="B25" s="15"/>
      <c r="C25" s="16"/>
      <c r="D25" s="16"/>
      <c r="E25" s="15"/>
      <c r="F25" s="17"/>
      <c r="G25" s="18"/>
      <c r="H25" s="16"/>
      <c r="I25" s="19"/>
      <c r="J25" s="20" t="s">
        <v>63</v>
      </c>
      <c r="K25" s="23">
        <f>SUM(K10:K24)</f>
        <v>30911</v>
      </c>
    </row>
    <row r="26" spans="1:11" ht="15.6" customHeight="1" x14ac:dyDescent="0.25">
      <c r="A26" s="29" t="s">
        <v>62</v>
      </c>
      <c r="B26" s="29"/>
      <c r="C26" s="29"/>
      <c r="D26" s="29"/>
      <c r="E26" s="29"/>
      <c r="F26" s="29"/>
      <c r="G26" s="29"/>
      <c r="H26" s="29"/>
      <c r="I26" s="29"/>
      <c r="J26" s="13"/>
      <c r="K26" s="24"/>
    </row>
    <row r="27" spans="1:11" x14ac:dyDescent="0.25">
      <c r="K27" s="25"/>
    </row>
    <row r="28" spans="1:11" x14ac:dyDescent="0.25">
      <c r="A28" s="22"/>
      <c r="B28" s="28"/>
      <c r="C28" s="28"/>
      <c r="D28" s="28"/>
      <c r="E28" s="22"/>
      <c r="F28" s="13"/>
    </row>
  </sheetData>
  <mergeCells count="39">
    <mergeCell ref="C4:I4"/>
    <mergeCell ref="A8:K8"/>
    <mergeCell ref="A10:A11"/>
    <mergeCell ref="B10:B11"/>
    <mergeCell ref="C10:C11"/>
    <mergeCell ref="D10:D11"/>
    <mergeCell ref="E10:E11"/>
    <mergeCell ref="A12:A13"/>
    <mergeCell ref="B12:B13"/>
    <mergeCell ref="C12:C13"/>
    <mergeCell ref="D12:D13"/>
    <mergeCell ref="E12:E13"/>
    <mergeCell ref="E16:E17"/>
    <mergeCell ref="A14:A15"/>
    <mergeCell ref="B14:B15"/>
    <mergeCell ref="C14:C15"/>
    <mergeCell ref="D14:D15"/>
    <mergeCell ref="E14:E15"/>
    <mergeCell ref="D21:D22"/>
    <mergeCell ref="A16:A17"/>
    <mergeCell ref="B16:B17"/>
    <mergeCell ref="C16:C17"/>
    <mergeCell ref="D16:D17"/>
    <mergeCell ref="E21:E22"/>
    <mergeCell ref="B28:D28"/>
    <mergeCell ref="A19:A20"/>
    <mergeCell ref="B19:B20"/>
    <mergeCell ref="C19:C20"/>
    <mergeCell ref="D19:D20"/>
    <mergeCell ref="A26:I26"/>
    <mergeCell ref="E19:E20"/>
    <mergeCell ref="A23:A24"/>
    <mergeCell ref="B23:B24"/>
    <mergeCell ref="C23:C24"/>
    <mergeCell ref="D23:D24"/>
    <mergeCell ref="E23:E24"/>
    <mergeCell ref="A21:A22"/>
    <mergeCell ref="B21:B22"/>
    <mergeCell ref="C21:C22"/>
  </mergeCells>
  <phoneticPr fontId="1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irkimob_x016b_das xmlns="aa4df4ad-5d2d-40cc-8892-0532580ad8da" xsi:nil="true"/>
    <Statusas xmlns="aa4df4ad-5d2d-40cc-8892-0532580ad8da">Inicijavimas</Statusas>
    <Savininkas xmlns="aa4df4ad-5d2d-40cc-8892-0532580ad8da" xsi:nil="true"/>
    <Dateandtime xmlns="aa4df4ad-5d2d-40cc-8892-0532580ad8d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42590677BDB81E49A6E5799895AA61AB" ma:contentTypeVersion="21" ma:contentTypeDescription="Kurkite naują dokumentą." ma:contentTypeScope="" ma:versionID="1352d9907931342afa5d372b2c2c67e5">
  <xsd:schema xmlns:xsd="http://www.w3.org/2001/XMLSchema" xmlns:xs="http://www.w3.org/2001/XMLSchema" xmlns:p="http://schemas.microsoft.com/office/2006/metadata/properties" xmlns:ns2="ff9a5c92-4819-423e-b5a8-42f2667acb81" xmlns:ns3="aa4df4ad-5d2d-40cc-8892-0532580ad8da" targetNamespace="http://schemas.microsoft.com/office/2006/metadata/properties" ma:root="true" ma:fieldsID="e84579905528b0e9ba6916dbb23fcb76" ns2:_="" ns3:_="">
    <xsd:import namespace="ff9a5c92-4819-423e-b5a8-42f2667acb81"/>
    <xsd:import namespace="aa4df4ad-5d2d-40cc-8892-0532580ad8d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Savininkas" minOccurs="0"/>
                <xsd:element ref="ns3:Pirkimob_x016b_das" minOccurs="0"/>
                <xsd:element ref="ns3:Statusas" minOccurs="0"/>
                <xsd:element ref="ns3:Dateand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9a5c92-4819-423e-b5a8-42f2667acb8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4df4ad-5d2d-40cc-8892-0532580ad8d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Savininkas" ma:index="20" nillable="true" ma:displayName="Savininkas" ma:format="Dropdown" ma:internalName="Savininkas">
      <xsd:simpleType>
        <xsd:restriction base="dms:Choice">
          <xsd:enumeration value="Aistė Kielaitė"/>
          <xsd:enumeration value="Audronė Petraitytė"/>
          <xsd:enumeration value="Brigita Skliuderytė"/>
          <xsd:enumeration value="Eglė Gudonienė"/>
          <xsd:enumeration value="Eglė Skučienė"/>
          <xsd:enumeration value="Eglė Čekanauskienė"/>
          <xsd:enumeration value="Jolita Dumčienė"/>
          <xsd:enumeration value="Jūratė Prieskienė"/>
          <xsd:enumeration value="Giedrė Molienė"/>
          <xsd:enumeration value="Nika Armonė"/>
          <xsd:enumeration value="Mantas Kuzma"/>
          <xsd:enumeration value="Rimutė Sabaliauskaitė"/>
          <xsd:enumeration value="Sandra Brazauskienė"/>
          <xsd:enumeration value="Skaistė Guigaitė"/>
          <xsd:enumeration value="Viktorija Balčiūnienė"/>
          <xsd:enumeration value="Žaneta Milkevičiūtė-Petrukanec"/>
        </xsd:restriction>
      </xsd:simpleType>
    </xsd:element>
    <xsd:element name="Pirkimob_x016b_das" ma:index="21" nillable="true" ma:displayName="Pirkimo būdas" ma:format="Dropdown" ma:internalName="Pirkimob_x016b_das">
      <xsd:simpleType>
        <xsd:restriction base="dms:Choice">
          <xsd:enumeration value="ATNvarz"/>
          <xsd:enumeration value="DPS"/>
          <xsd:enumeration value="KONKR"/>
          <xsd:enumeration value="NSAP"/>
          <xsd:enumeration value="SAP"/>
          <xsd:enumeration value="SND"/>
          <xsd:enumeration value="TND"/>
          <xsd:enumeration value="SAK"/>
          <xsd:enumeration value="TAK"/>
          <xsd:enumeration value="SSD"/>
          <xsd:enumeration value="TSD"/>
        </xsd:restriction>
      </xsd:simpleType>
    </xsd:element>
    <xsd:element name="Statusas" ma:index="22" nillable="true" ma:displayName="Statusas" ma:default="Inicijavimas" ma:format="RadioButtons" ma:internalName="Statusas">
      <xsd:simpleType>
        <xsd:restriction base="dms:Choice">
          <xsd:enumeration value="Inicijavimas"/>
          <xsd:enumeration value="Dokumentų tvirtinimas Ecocost"/>
          <xsd:enumeration value="Pirkimo dokumentų tvortonimo lauukimas"/>
          <xsd:enumeration value="Paraiškų laukimas"/>
          <xsd:enumeration value="Paraiškų vertinimas"/>
          <xsd:enumeration value="Paraiškų paaiškinimas / patiklinimas"/>
          <xsd:enumeration value="Protokolo balsavimo laukimas (paraiškos tiklsin)"/>
          <xsd:enumeration value="Pirminių pasiūlymų laukimas"/>
          <xsd:enumeration value="Pirminių pasiūlymų verinimas"/>
          <xsd:enumeration value="Pirminių paaiškinimas / patiklinimas"/>
          <xsd:enumeration value="Protokolo balsavimo laukimas (pasiūl tiklsin)"/>
          <xsd:enumeration value="Galutinių pasiūlymų laukimas"/>
          <xsd:enumeration value="Galutinių pasiūlymų vertinimas"/>
          <xsd:enumeration value="Galutinių paaiškinimas / patiklinimas"/>
          <xsd:enumeration value="Laukiamas eikės patvirtinimas iš komisijos ar koordinatoriaus"/>
          <xsd:enumeration value="Pretenzija"/>
        </xsd:restriction>
      </xsd:simpleType>
    </xsd:element>
    <xsd:element name="Dateandtime" ma:index="23" nillable="true" ma:displayName="Date and time" ma:format="DateOnly" ma:internalName="Dateandtim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39F225E-94C5-448F-A77B-872BF4006EC3}">
  <ds:schemaRefs>
    <ds:schemaRef ds:uri="http://purl.org/dc/elements/1.1/"/>
    <ds:schemaRef ds:uri="http://schemas.microsoft.com/office/2006/metadata/properties"/>
    <ds:schemaRef ds:uri="http://purl.org/dc/terms/"/>
    <ds:schemaRef ds:uri="ff9a5c92-4819-423e-b5a8-42f2667acb81"/>
    <ds:schemaRef ds:uri="http://schemas.microsoft.com/office/2006/documentManagement/types"/>
    <ds:schemaRef ds:uri="http://schemas.microsoft.com/office/infopath/2007/PartnerControls"/>
    <ds:schemaRef ds:uri="aa4df4ad-5d2d-40cc-8892-0532580ad8da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4DC34DC-DB2A-4FC7-BFD3-7240CF35065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5A1D234-5A26-46FD-A33D-56978E521D9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f9a5c92-4819-423e-b5a8-42f2667acb81"/>
    <ds:schemaRef ds:uri="aa4df4ad-5d2d-40cc-8892-0532580ad8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 - IV p.o.d.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Mindaugas Stankevičius</dc:creator>
  <cp:keywords/>
  <dc:description/>
  <cp:lastModifiedBy>Audronė Petraitytė</cp:lastModifiedBy>
  <cp:revision/>
  <dcterms:created xsi:type="dcterms:W3CDTF">2015-06-05T18:17:20Z</dcterms:created>
  <dcterms:modified xsi:type="dcterms:W3CDTF">2022-01-14T10:39:28Z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fcb905c-755b-4fd4-bd20-0d682d4f1d27_Enabled">
    <vt:lpwstr>true</vt:lpwstr>
  </property>
  <property fmtid="{D5CDD505-2E9C-101B-9397-08002B2CF9AE}" pid="3" name="MSIP_Label_cfcb905c-755b-4fd4-bd20-0d682d4f1d27_SetDate">
    <vt:lpwstr>2020-07-08T13:28:04Z</vt:lpwstr>
  </property>
  <property fmtid="{D5CDD505-2E9C-101B-9397-08002B2CF9AE}" pid="4" name="MSIP_Label_cfcb905c-755b-4fd4-bd20-0d682d4f1d27_Method">
    <vt:lpwstr>Standard</vt:lpwstr>
  </property>
  <property fmtid="{D5CDD505-2E9C-101B-9397-08002B2CF9AE}" pid="5" name="MSIP_Label_cfcb905c-755b-4fd4-bd20-0d682d4f1d27_Name">
    <vt:lpwstr>Internal</vt:lpwstr>
  </property>
  <property fmtid="{D5CDD505-2E9C-101B-9397-08002B2CF9AE}" pid="6" name="MSIP_Label_cfcb905c-755b-4fd4-bd20-0d682d4f1d27_SiteId">
    <vt:lpwstr>d91d5b65-9d38-4908-9bd1-ebc28a01cade</vt:lpwstr>
  </property>
  <property fmtid="{D5CDD505-2E9C-101B-9397-08002B2CF9AE}" pid="7" name="MSIP_Label_cfcb905c-755b-4fd4-bd20-0d682d4f1d27_ActionId">
    <vt:lpwstr>f9de21f2-ed4b-49ef-8c68-1cdc5d0fa805</vt:lpwstr>
  </property>
  <property fmtid="{D5CDD505-2E9C-101B-9397-08002B2CF9AE}" pid="8" name="MSIP_Label_cfcb905c-755b-4fd4-bd20-0d682d4f1d27_ContentBits">
    <vt:lpwstr>0</vt:lpwstr>
  </property>
  <property fmtid="{D5CDD505-2E9C-101B-9397-08002B2CF9AE}" pid="9" name="ContentTypeId">
    <vt:lpwstr>0x01010042590677BDB81E49A6E5799895AA61AB</vt:lpwstr>
  </property>
</Properties>
</file>